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請求書" sheetId="1" r:id="rId4"/>
    <sheet state="visible" name="請求書 (port)" sheetId="2" r:id="rId5"/>
    <sheet state="visible" name="シート1" sheetId="3" r:id="rId6"/>
  </sheets>
  <definedNames/>
  <calcPr/>
  <extLst>
    <ext uri="GoogleSheetsCustomDataVersion1">
      <go:sheetsCustomData xmlns:go="http://customooxmlschemas.google.com/" r:id="rId7" roundtripDataSignature="AMtx7mgppQF/3KtsngkqpARgDUxyMrR4Mg=="/>
    </ext>
  </extLst>
</workbook>
</file>

<file path=xl/sharedStrings.xml><?xml version="1.0" encoding="utf-8"?>
<sst xmlns="http://schemas.openxmlformats.org/spreadsheetml/2006/main" count="92" uniqueCount="49">
  <si>
    <t>御請求書</t>
  </si>
  <si>
    <t>作成日</t>
  </si>
  <si>
    <t>様</t>
  </si>
  <si>
    <t>物件名称</t>
  </si>
  <si>
    <t>*preencher somente onde está colorido</t>
  </si>
  <si>
    <t>部屋番号</t>
  </si>
  <si>
    <t>号室</t>
  </si>
  <si>
    <t>入居予定日</t>
  </si>
  <si>
    <t>家賃</t>
  </si>
  <si>
    <t>共益費</t>
  </si>
  <si>
    <t>駐車場料</t>
  </si>
  <si>
    <t>初期費用</t>
  </si>
  <si>
    <t>預り金</t>
  </si>
  <si>
    <t>ヶ月分</t>
  </si>
  <si>
    <t>円</t>
  </si>
  <si>
    <t>小 計</t>
  </si>
  <si>
    <t>円（税込）</t>
  </si>
  <si>
    <t>日割り</t>
  </si>
  <si>
    <t>日分</t>
  </si>
  <si>
    <t>←esta dividido por 30 dias</t>
  </si>
  <si>
    <t>合計金額（消費税等含む）</t>
  </si>
  <si>
    <t>振込先口座</t>
  </si>
  <si>
    <t>百五銀行 鈴鹿支店 普通口座 931687 )メンデスサノチアゴエマニエル</t>
  </si>
  <si>
    <t>HOME STATION</t>
  </si>
  <si>
    <r>
      <rPr>
        <rFont val="MS Mincho"/>
        <color theme="1"/>
        <sz val="10.0"/>
      </rPr>
      <t>免許番号</t>
    </r>
    <r>
      <rPr>
        <rFont val="Century"/>
        <color rgb="FF000000"/>
        <sz val="10.0"/>
      </rPr>
      <t xml:space="preserve">: </t>
    </r>
    <r>
      <rPr>
        <rFont val="ＭＳ 明朝"/>
        <color rgb="FF000000"/>
        <sz val="10.0"/>
      </rPr>
      <t>三重県知事</t>
    </r>
    <r>
      <rPr>
        <rFont val="Century"/>
        <color rgb="FF000000"/>
        <sz val="10.0"/>
      </rPr>
      <t>(2)</t>
    </r>
    <r>
      <rPr>
        <rFont val="ＭＳ 明朝"/>
        <color rgb="FF000000"/>
        <sz val="10.0"/>
      </rPr>
      <t>第</t>
    </r>
    <r>
      <rPr>
        <rFont val="Century"/>
        <color rgb="FF000000"/>
        <sz val="10.0"/>
      </rPr>
      <t>3294</t>
    </r>
    <r>
      <rPr>
        <rFont val="ＭＳ 明朝"/>
        <color rgb="FF000000"/>
        <sz val="10.0"/>
      </rPr>
      <t>号</t>
    </r>
  </si>
  <si>
    <r>
      <rPr>
        <rFont val="Century"/>
        <color theme="1"/>
        <sz val="10.0"/>
      </rPr>
      <t xml:space="preserve">Address: </t>
    </r>
    <r>
      <rPr>
        <rFont val="ＭＳ 明朝"/>
        <color rgb="FF000000"/>
        <sz val="10.0"/>
      </rPr>
      <t>〒</t>
    </r>
    <r>
      <rPr>
        <rFont val="Century"/>
        <color rgb="FF000000"/>
        <sz val="10.0"/>
      </rPr>
      <t xml:space="preserve">513-0012 </t>
    </r>
    <r>
      <rPr>
        <rFont val="ＭＳ 明朝"/>
        <color rgb="FF000000"/>
        <sz val="10.0"/>
      </rPr>
      <t>三重県鈴鹿市石薬師町</t>
    </r>
    <r>
      <rPr>
        <rFont val="Century"/>
        <color rgb="FF000000"/>
        <sz val="10.0"/>
      </rPr>
      <t>2378-2</t>
    </r>
  </si>
  <si>
    <t>Phone: 059-395-6533</t>
  </si>
  <si>
    <t>FAX: 059-395-6535</t>
  </si>
  <si>
    <t>Orçamento</t>
  </si>
  <si>
    <t>Data</t>
  </si>
  <si>
    <t>Sr./Sra.</t>
  </si>
  <si>
    <t>Nome do prédio</t>
  </si>
  <si>
    <t>Número do apartamento</t>
  </si>
  <si>
    <t>Data que vai entrar</t>
  </si>
  <si>
    <t>Aluguel</t>
  </si>
  <si>
    <t>Condomínio</t>
  </si>
  <si>
    <t>Estacionamento</t>
  </si>
  <si>
    <t>Taxas da entrada</t>
  </si>
  <si>
    <t>Depósito de garantia</t>
  </si>
  <si>
    <t>meses</t>
  </si>
  <si>
    <t>Total</t>
  </si>
  <si>
    <r>
      <rPr>
        <rFont val="ＭＳ ゴシック"/>
        <color theme="1"/>
        <sz val="11.0"/>
      </rPr>
      <t>円</t>
    </r>
    <r>
      <rPr>
        <rFont val="Calibri"/>
        <color theme="1"/>
        <sz val="11.0"/>
      </rPr>
      <t xml:space="preserve"> (</t>
    </r>
    <r>
      <rPr>
        <rFont val="Calibri"/>
        <color theme="1"/>
        <sz val="9.0"/>
      </rPr>
      <t>com imposto)</t>
    </r>
  </si>
  <si>
    <t>Dias contados do mês que entrou</t>
  </si>
  <si>
    <t>dias</t>
  </si>
  <si>
    <r>
      <rPr>
        <rFont val="ＭＳ ゴシック"/>
        <color theme="1"/>
        <sz val="11.0"/>
      </rPr>
      <t>円</t>
    </r>
    <r>
      <rPr>
        <rFont val="Calibri"/>
        <color theme="1"/>
        <sz val="11.0"/>
      </rPr>
      <t xml:space="preserve"> (</t>
    </r>
    <r>
      <rPr>
        <rFont val="Calibri"/>
        <color theme="1"/>
        <sz val="9.0"/>
      </rPr>
      <t>com imposto)</t>
    </r>
  </si>
  <si>
    <t>Total(imposto incluso)</t>
  </si>
  <si>
    <t>Conta para depositar</t>
  </si>
  <si>
    <r>
      <rPr>
        <rFont val="MS Mincho"/>
        <color theme="1"/>
        <sz val="10.0"/>
      </rPr>
      <t>免許番号</t>
    </r>
    <r>
      <rPr>
        <rFont val="Century"/>
        <color rgb="FF000000"/>
        <sz val="10.0"/>
      </rPr>
      <t xml:space="preserve">: </t>
    </r>
    <r>
      <rPr>
        <rFont val="ＭＳ 明朝"/>
        <color rgb="FF000000"/>
        <sz val="10.0"/>
      </rPr>
      <t>三重県知事</t>
    </r>
    <r>
      <rPr>
        <rFont val="Century"/>
        <color rgb="FF000000"/>
        <sz val="10.0"/>
      </rPr>
      <t>(2)</t>
    </r>
    <r>
      <rPr>
        <rFont val="ＭＳ 明朝"/>
        <color rgb="FF000000"/>
        <sz val="10.0"/>
      </rPr>
      <t>第</t>
    </r>
    <r>
      <rPr>
        <rFont val="Century"/>
        <color rgb="FF000000"/>
        <sz val="10.0"/>
      </rPr>
      <t>3294</t>
    </r>
    <r>
      <rPr>
        <rFont val="ＭＳ 明朝"/>
        <color rgb="FF000000"/>
        <sz val="10.0"/>
      </rPr>
      <t>号</t>
    </r>
  </si>
  <si>
    <r>
      <rPr>
        <rFont val="Century"/>
        <color theme="1"/>
        <sz val="10.0"/>
      </rPr>
      <t xml:space="preserve">Address: </t>
    </r>
    <r>
      <rPr>
        <rFont val="ＭＳ 明朝"/>
        <color rgb="FF000000"/>
        <sz val="10.0"/>
      </rPr>
      <t>〒</t>
    </r>
    <r>
      <rPr>
        <rFont val="Century"/>
        <color rgb="FF000000"/>
        <sz val="10.0"/>
      </rPr>
      <t xml:space="preserve">513-0012 </t>
    </r>
    <r>
      <rPr>
        <rFont val="ＭＳ 明朝"/>
        <color rgb="FF000000"/>
        <sz val="10.0"/>
      </rPr>
      <t>三重県鈴鹿市石薬師町</t>
    </r>
    <r>
      <rPr>
        <rFont val="Century"/>
        <color rgb="FF000000"/>
        <sz val="10.0"/>
      </rPr>
      <t>2378-2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</si>
</sst>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yyyy/m/d"/>
    <numFmt numFmtId="165" formatCode="&quot;¥&quot;#,##0"/>
    <numFmt numFmtId="166" formatCode="[$¥-411]#,##0;[$¥-411]#,##0"/>
    <numFmt numFmtId="167" formatCode="#,##0_ "/>
  </numFmts>
  <fonts count="14">
    <font>
      <sz val="11.0"/>
      <color theme="1"/>
      <name val="Calibri"/>
    </font>
    <font>
      <b/>
      <sz val="14.0"/>
      <color theme="1"/>
      <name val="Calibri"/>
    </font>
    <font>
      <b/>
      <sz val="12.0"/>
      <color theme="1"/>
      <name val="Calibri"/>
    </font>
    <font>
      <sz val="10.0"/>
      <color theme="1"/>
      <name val="Calibri"/>
    </font>
    <font/>
    <font>
      <sz val="11.0"/>
      <color theme="1"/>
      <name val="Yu gothic"/>
    </font>
    <font>
      <sz val="11.0"/>
      <color rgb="FFFF0000"/>
      <name val="Calibri"/>
    </font>
    <font>
      <sz val="11.0"/>
      <color theme="1"/>
      <name val="MS PGothic"/>
    </font>
    <font>
      <b/>
      <sz val="11.0"/>
      <color theme="1"/>
      <name val="Calibri"/>
    </font>
    <font>
      <sz val="11.0"/>
      <color theme="1"/>
      <name val="ＭＳ ゴシック"/>
    </font>
    <font>
      <b/>
      <sz val="10.0"/>
      <color theme="1"/>
      <name val="Calibri"/>
    </font>
    <font>
      <sz val="20.0"/>
      <color theme="1"/>
      <name val="MS Mincho"/>
    </font>
    <font>
      <sz val="10.0"/>
      <color theme="1"/>
      <name val="MS Mincho"/>
    </font>
    <font>
      <sz val="10.0"/>
      <color theme="1"/>
      <name val="Century"/>
    </font>
  </fonts>
  <fills count="8">
    <fill>
      <patternFill patternType="none"/>
    </fill>
    <fill>
      <patternFill patternType="lightGray"/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theme="0"/>
        <bgColor theme="0"/>
      </patternFill>
    </fill>
    <fill>
      <patternFill patternType="solid">
        <fgColor rgb="FFE7E6E6"/>
        <bgColor rgb="FFE7E6E6"/>
      </patternFill>
    </fill>
    <fill>
      <patternFill patternType="solid">
        <fgColor rgb="FFFFCCFF"/>
        <bgColor rgb="FFFFCCFF"/>
      </patternFill>
    </fill>
    <fill>
      <patternFill patternType="solid">
        <fgColor rgb="FFD0CECE"/>
        <bgColor rgb="FFD0CECE"/>
      </patternFill>
    </fill>
  </fills>
  <borders count="49">
    <border/>
    <border>
      <left/>
      <right/>
      <top/>
      <bottom/>
    </border>
    <border>
      <left/>
      <top/>
      <bottom/>
    </border>
    <border>
      <right/>
      <top/>
      <bottom/>
    </border>
    <border>
      <left/>
      <top/>
      <bottom style="medium">
        <color rgb="FF000000"/>
      </bottom>
    </border>
    <border>
      <right/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/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/>
      <top style="thin">
        <color rgb="FF000000"/>
      </top>
      <bottom style="medium">
        <color rgb="FF000000"/>
      </bottom>
    </border>
    <border>
      <top style="thin">
        <color rgb="FF000000"/>
      </top>
    </border>
    <border>
      <top/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vertical="center"/>
    </xf>
    <xf borderId="1" fillId="2" fontId="2" numFmtId="0" xfId="0" applyAlignment="1" applyBorder="1" applyFont="1">
      <alignment vertical="center"/>
    </xf>
    <xf borderId="1" fillId="2" fontId="0" numFmtId="0" xfId="0" applyAlignment="1" applyBorder="1" applyFont="1">
      <alignment vertical="center"/>
    </xf>
    <xf borderId="2" fillId="2" fontId="3" numFmtId="0" xfId="0" applyAlignment="1" applyBorder="1" applyFont="1">
      <alignment horizontal="right" vertical="center"/>
    </xf>
    <xf borderId="3" fillId="0" fontId="4" numFmtId="0" xfId="0" applyAlignment="1" applyBorder="1" applyFont="1">
      <alignment vertical="center"/>
    </xf>
    <xf borderId="2" fillId="3" fontId="0" numFmtId="164" xfId="0" applyAlignment="1" applyBorder="1" applyFill="1" applyFont="1" applyNumberFormat="1">
      <alignment horizontal="center" vertical="center"/>
    </xf>
    <xf borderId="1" fillId="4" fontId="2" numFmtId="0" xfId="0" applyAlignment="1" applyBorder="1" applyFill="1" applyFont="1">
      <alignment vertical="center"/>
    </xf>
    <xf borderId="1" fillId="4" fontId="0" numFmtId="0" xfId="0" applyAlignment="1" applyBorder="1" applyFont="1">
      <alignment vertical="center"/>
    </xf>
    <xf borderId="1" fillId="4" fontId="3" numFmtId="0" xfId="0" applyAlignment="1" applyBorder="1" applyFont="1">
      <alignment horizontal="right" vertical="center"/>
    </xf>
    <xf borderId="1" fillId="4" fontId="0" numFmtId="164" xfId="0" applyAlignment="1" applyBorder="1" applyFont="1" applyNumberFormat="1">
      <alignment horizontal="center" vertical="center"/>
    </xf>
    <xf borderId="1" fillId="4" fontId="0" numFmtId="0" xfId="0" applyAlignment="1" applyBorder="1" applyFont="1">
      <alignment horizontal="center" vertical="center"/>
    </xf>
    <xf borderId="4" fillId="3" fontId="0" numFmtId="0" xfId="0" applyAlignment="1" applyBorder="1" applyFont="1">
      <alignment horizontal="left" shrinkToFit="1" vertical="center" wrapText="0"/>
    </xf>
    <xf borderId="5" fillId="0" fontId="4" numFmtId="0" xfId="0" applyAlignment="1" applyBorder="1" applyFont="1">
      <alignment vertical="center"/>
    </xf>
    <xf borderId="0" fillId="0" fontId="2" numFmtId="0" xfId="0" applyAlignment="1" applyFont="1">
      <alignment vertical="center"/>
    </xf>
    <xf borderId="0" fillId="0" fontId="0" numFmtId="0" xfId="0" applyAlignment="1" applyFont="1">
      <alignment vertical="center"/>
    </xf>
    <xf borderId="0" fillId="0" fontId="0" numFmtId="0" xfId="0" applyAlignment="1" applyFont="1">
      <alignment horizontal="center" vertical="center"/>
    </xf>
    <xf borderId="6" fillId="5" fontId="0" numFmtId="0" xfId="0" applyAlignment="1" applyBorder="1" applyFill="1" applyFont="1">
      <alignment horizontal="right" vertical="center"/>
    </xf>
    <xf borderId="7" fillId="0" fontId="4" numFmtId="0" xfId="0" applyAlignment="1" applyBorder="1" applyFont="1">
      <alignment vertical="center"/>
    </xf>
    <xf borderId="8" fillId="0" fontId="0" numFmtId="0" xfId="0" applyAlignment="1" applyBorder="1" applyFont="1">
      <alignment vertical="center"/>
    </xf>
    <xf borderId="9" fillId="3" fontId="5" numFmtId="0" xfId="0" applyAlignment="1" applyBorder="1" applyFont="1">
      <alignment horizontal="left" vertical="center"/>
    </xf>
    <xf borderId="10" fillId="0" fontId="4" numFmtId="0" xfId="0" applyAlignment="1" applyBorder="1" applyFont="1">
      <alignment vertical="center"/>
    </xf>
    <xf borderId="11" fillId="0" fontId="4" numFmtId="0" xfId="0" applyAlignment="1" applyBorder="1" applyFont="1">
      <alignment vertical="center"/>
    </xf>
    <xf borderId="0" fillId="0" fontId="0" numFmtId="0" xfId="0" applyAlignment="1" applyFont="1">
      <alignment horizontal="left" vertical="center"/>
    </xf>
    <xf borderId="0" fillId="0" fontId="6" numFmtId="0" xfId="0" applyAlignment="1" applyFont="1">
      <alignment vertical="center"/>
    </xf>
    <xf borderId="12" fillId="5" fontId="0" numFmtId="0" xfId="0" applyAlignment="1" applyBorder="1" applyFont="1">
      <alignment horizontal="right" vertical="center"/>
    </xf>
    <xf borderId="13" fillId="0" fontId="4" numFmtId="0" xfId="0" applyAlignment="1" applyBorder="1" applyFont="1">
      <alignment vertical="center"/>
    </xf>
    <xf borderId="14" fillId="0" fontId="0" numFmtId="0" xfId="0" applyAlignment="1" applyBorder="1" applyFont="1">
      <alignment vertical="center"/>
    </xf>
    <xf borderId="15" fillId="3" fontId="0" numFmtId="0" xfId="0" applyAlignment="1" applyBorder="1" applyFont="1">
      <alignment vertical="center"/>
    </xf>
    <xf borderId="16" fillId="0" fontId="0" numFmtId="0" xfId="0" applyAlignment="1" applyBorder="1" applyFont="1">
      <alignment vertical="center"/>
    </xf>
    <xf borderId="17" fillId="0" fontId="0" numFmtId="0" xfId="0" applyAlignment="1" applyBorder="1" applyFont="1">
      <alignment vertical="center"/>
    </xf>
    <xf borderId="18" fillId="3" fontId="0" numFmtId="164" xfId="0" applyAlignment="1" applyBorder="1" applyFont="1" applyNumberFormat="1">
      <alignment horizontal="left" vertical="center"/>
    </xf>
    <xf borderId="16" fillId="0" fontId="4" numFmtId="0" xfId="0" applyAlignment="1" applyBorder="1" applyFont="1">
      <alignment vertical="center"/>
    </xf>
    <xf borderId="19" fillId="0" fontId="4" numFmtId="0" xfId="0" applyAlignment="1" applyBorder="1" applyFont="1">
      <alignment vertical="center"/>
    </xf>
    <xf borderId="16" fillId="0" fontId="0" numFmtId="164" xfId="0" applyAlignment="1" applyBorder="1" applyFont="1" applyNumberFormat="1">
      <alignment horizontal="left" vertical="center"/>
    </xf>
    <xf borderId="0" fillId="0" fontId="0" numFmtId="0" xfId="0" applyAlignment="1" applyFont="1">
      <alignment horizontal="right" vertical="center"/>
    </xf>
    <xf borderId="20" fillId="3" fontId="0" numFmtId="165" xfId="0" applyAlignment="1" applyBorder="1" applyFont="1" applyNumberFormat="1">
      <alignment horizontal="center" vertical="center"/>
    </xf>
    <xf borderId="21" fillId="0" fontId="4" numFmtId="0" xfId="0" applyAlignment="1" applyBorder="1" applyFont="1">
      <alignment vertical="center"/>
    </xf>
    <xf borderId="22" fillId="0" fontId="4" numFmtId="0" xfId="0" applyAlignment="1" applyBorder="1" applyFont="1">
      <alignment vertical="center"/>
    </xf>
    <xf borderId="23" fillId="0" fontId="0" numFmtId="0" xfId="0" applyAlignment="1" applyBorder="1" applyFont="1">
      <alignment horizontal="center" vertical="center"/>
    </xf>
    <xf borderId="23" fillId="0" fontId="0" numFmtId="0" xfId="0" applyAlignment="1" applyBorder="1" applyFont="1">
      <alignment vertical="center"/>
    </xf>
    <xf borderId="4" fillId="3" fontId="0" numFmtId="165" xfId="0" applyAlignment="1" applyBorder="1" applyFont="1" applyNumberFormat="1">
      <alignment horizontal="center" vertical="center"/>
    </xf>
    <xf borderId="24" fillId="0" fontId="4" numFmtId="0" xfId="0" applyAlignment="1" applyBorder="1" applyFont="1">
      <alignment vertical="center"/>
    </xf>
    <xf borderId="25" fillId="0" fontId="7" numFmtId="0" xfId="0" applyAlignment="1" applyBorder="1" applyFont="1">
      <alignment horizontal="center" vertical="center"/>
    </xf>
    <xf borderId="25" fillId="0" fontId="4" numFmtId="0" xfId="0" applyAlignment="1" applyBorder="1" applyFont="1">
      <alignment vertical="center"/>
    </xf>
    <xf borderId="1" fillId="6" fontId="0" numFmtId="166" xfId="0" applyAlignment="1" applyBorder="1" applyFill="1" applyFont="1" applyNumberFormat="1">
      <alignment horizontal="center" vertical="center"/>
    </xf>
    <xf borderId="26" fillId="2" fontId="2" numFmtId="0" xfId="0" applyAlignment="1" applyBorder="1" applyFont="1">
      <alignment vertical="center"/>
    </xf>
    <xf borderId="26" fillId="2" fontId="8" numFmtId="0" xfId="0" applyAlignment="1" applyBorder="1" applyFont="1">
      <alignment vertical="center"/>
    </xf>
    <xf borderId="27" fillId="2" fontId="8" numFmtId="0" xfId="0" applyAlignment="1" applyBorder="1" applyFont="1">
      <alignment vertical="center"/>
    </xf>
    <xf borderId="28" fillId="2" fontId="8" numFmtId="0" xfId="0" applyAlignment="1" applyBorder="1" applyFont="1">
      <alignment vertical="center"/>
    </xf>
    <xf borderId="29" fillId="5" fontId="0" numFmtId="0" xfId="0" applyAlignment="1" applyBorder="1" applyFont="1">
      <alignment horizontal="center" vertical="center"/>
    </xf>
    <xf borderId="30" fillId="0" fontId="4" numFmtId="0" xfId="0" applyAlignment="1" applyBorder="1" applyFont="1">
      <alignment vertical="center"/>
    </xf>
    <xf borderId="31" fillId="0" fontId="0" numFmtId="0" xfId="0" applyAlignment="1" applyBorder="1" applyFont="1">
      <alignment vertical="center"/>
    </xf>
    <xf borderId="31" fillId="0" fontId="0" numFmtId="165" xfId="0" applyAlignment="1" applyBorder="1" applyFont="1" applyNumberFormat="1">
      <alignment vertical="center"/>
    </xf>
    <xf borderId="31" fillId="0" fontId="0" numFmtId="167" xfId="0" applyAlignment="1" applyBorder="1" applyFont="1" applyNumberFormat="1">
      <alignment vertical="center"/>
    </xf>
    <xf borderId="32" fillId="4" fontId="0" numFmtId="167" xfId="0" applyAlignment="1" applyBorder="1" applyFont="1" applyNumberFormat="1">
      <alignment horizontal="center" vertical="center"/>
    </xf>
    <xf borderId="31" fillId="0" fontId="0" numFmtId="0" xfId="0" applyAlignment="1" applyBorder="1" applyFont="1">
      <alignment horizontal="left" vertical="center"/>
    </xf>
    <xf borderId="31" fillId="0" fontId="4" numFmtId="0" xfId="0" applyAlignment="1" applyBorder="1" applyFont="1">
      <alignment vertical="center"/>
    </xf>
    <xf borderId="33" fillId="4" fontId="0" numFmtId="165" xfId="0" applyAlignment="1" applyBorder="1" applyFont="1" applyNumberFormat="1">
      <alignment vertical="center"/>
    </xf>
    <xf borderId="34" fillId="0" fontId="0" numFmtId="0" xfId="0" applyAlignment="1" applyBorder="1" applyFont="1">
      <alignment vertical="center"/>
    </xf>
    <xf borderId="35" fillId="0" fontId="4" numFmtId="0" xfId="0" applyAlignment="1" applyBorder="1" applyFont="1">
      <alignment vertical="center"/>
    </xf>
    <xf borderId="36" fillId="0" fontId="4" numFmtId="0" xfId="0" applyAlignment="1" applyBorder="1" applyFont="1">
      <alignment vertical="center"/>
    </xf>
    <xf borderId="25" fillId="0" fontId="0" numFmtId="0" xfId="0" applyAlignment="1" applyBorder="1" applyFont="1">
      <alignment vertical="center"/>
    </xf>
    <xf borderId="31" fillId="0" fontId="7" numFmtId="0" xfId="0" applyAlignment="1" applyBorder="1" applyFont="1">
      <alignment vertical="center"/>
    </xf>
    <xf borderId="31" fillId="0" fontId="0" numFmtId="165" xfId="0" applyAlignment="1" applyBorder="1" applyFont="1" applyNumberFormat="1">
      <alignment horizontal="left" vertical="center"/>
    </xf>
    <xf borderId="25" fillId="0" fontId="0" numFmtId="166" xfId="0" applyAlignment="1" applyBorder="1" applyFont="1" applyNumberFormat="1">
      <alignment vertical="center"/>
    </xf>
    <xf borderId="25" fillId="0" fontId="0" numFmtId="167" xfId="0" applyAlignment="1" applyBorder="1" applyFont="1" applyNumberFormat="1">
      <alignment vertical="center"/>
    </xf>
    <xf borderId="37" fillId="4" fontId="0" numFmtId="165" xfId="0" applyAlignment="1" applyBorder="1" applyFont="1" applyNumberFormat="1">
      <alignment vertical="center"/>
    </xf>
    <xf borderId="38" fillId="4" fontId="0" numFmtId="0" xfId="0" applyAlignment="1" applyBorder="1" applyFont="1">
      <alignment horizontal="center" vertical="center"/>
    </xf>
    <xf borderId="32" fillId="4" fontId="0" numFmtId="0" xfId="0" applyAlignment="1" applyBorder="1" applyFont="1">
      <alignment horizontal="center" vertical="center"/>
    </xf>
    <xf borderId="32" fillId="4" fontId="0" numFmtId="0" xfId="0" applyAlignment="1" applyBorder="1" applyFont="1">
      <alignment vertical="center"/>
    </xf>
    <xf borderId="32" fillId="4" fontId="7" numFmtId="0" xfId="0" applyAlignment="1" applyBorder="1" applyFont="1">
      <alignment vertical="center"/>
    </xf>
    <xf borderId="32" fillId="4" fontId="0" numFmtId="165" xfId="0" applyAlignment="1" applyBorder="1" applyFont="1" applyNumberFormat="1">
      <alignment horizontal="left" vertical="center"/>
    </xf>
    <xf borderId="32" fillId="4" fontId="0" numFmtId="166" xfId="0" applyAlignment="1" applyBorder="1" applyFont="1" applyNumberFormat="1">
      <alignment vertical="center"/>
    </xf>
    <xf borderId="32" fillId="4" fontId="0" numFmtId="167" xfId="0" applyAlignment="1" applyBorder="1" applyFont="1" applyNumberFormat="1">
      <alignment vertical="center"/>
    </xf>
    <xf borderId="32" fillId="4" fontId="0" numFmtId="0" xfId="0" applyAlignment="1" applyBorder="1" applyFont="1">
      <alignment horizontal="left" vertical="center"/>
    </xf>
    <xf borderId="39" fillId="4" fontId="0" numFmtId="0" xfId="0" applyAlignment="1" applyBorder="1" applyFont="1">
      <alignment vertical="center"/>
    </xf>
    <xf borderId="40" fillId="5" fontId="0" numFmtId="0" xfId="0" applyAlignment="1" applyBorder="1" applyFont="1">
      <alignment horizontal="center" vertical="center"/>
    </xf>
    <xf borderId="41" fillId="0" fontId="4" numFmtId="0" xfId="0" applyAlignment="1" applyBorder="1" applyFont="1">
      <alignment vertical="center"/>
    </xf>
    <xf borderId="33" fillId="0" fontId="8" numFmtId="165" xfId="0" applyAlignment="1" applyBorder="1" applyFont="1" applyNumberFormat="1">
      <alignment vertical="center"/>
    </xf>
    <xf borderId="29" fillId="5" fontId="9" numFmtId="0" xfId="0" applyAlignment="1" applyBorder="1" applyFont="1">
      <alignment horizontal="center" vertical="center"/>
    </xf>
    <xf borderId="31" fillId="0" fontId="0" numFmtId="167" xfId="0" applyAlignment="1" applyBorder="1" applyFont="1" applyNumberFormat="1">
      <alignment horizontal="center" vertical="center"/>
    </xf>
    <xf borderId="42" fillId="3" fontId="0" numFmtId="0" xfId="0" applyAlignment="1" applyBorder="1" applyFont="1">
      <alignment horizontal="center" vertical="center"/>
    </xf>
    <xf borderId="31" fillId="0" fontId="0" numFmtId="0" xfId="0" applyAlignment="1" applyBorder="1" applyFont="1">
      <alignment horizontal="center" vertical="center"/>
    </xf>
    <xf borderId="43" fillId="0" fontId="4" numFmtId="0" xfId="0" applyAlignment="1" applyBorder="1" applyFont="1">
      <alignment vertical="center"/>
    </xf>
    <xf borderId="44" fillId="0" fontId="4" numFmtId="0" xfId="0" applyAlignment="1" applyBorder="1" applyFont="1">
      <alignment vertical="center"/>
    </xf>
    <xf borderId="25" fillId="0" fontId="0" numFmtId="165" xfId="0" applyAlignment="1" applyBorder="1" applyFont="1" applyNumberFormat="1">
      <alignment horizontal="right" vertical="center"/>
    </xf>
    <xf borderId="36" fillId="0" fontId="0" numFmtId="0" xfId="0" applyAlignment="1" applyBorder="1" applyFont="1">
      <alignment vertical="center"/>
    </xf>
    <xf borderId="40" fillId="7" fontId="2" numFmtId="0" xfId="0" applyAlignment="1" applyBorder="1" applyFill="1" applyFont="1">
      <alignment horizontal="center" vertical="center"/>
    </xf>
    <xf borderId="45" fillId="0" fontId="4" numFmtId="0" xfId="0" applyAlignment="1" applyBorder="1" applyFont="1">
      <alignment vertical="center"/>
    </xf>
    <xf borderId="46" fillId="0" fontId="1" numFmtId="165" xfId="0" applyAlignment="1" applyBorder="1" applyFont="1" applyNumberFormat="1">
      <alignment horizontal="right" vertical="center"/>
    </xf>
    <xf borderId="47" fillId="0" fontId="4" numFmtId="0" xfId="0" applyAlignment="1" applyBorder="1" applyFont="1">
      <alignment vertical="center"/>
    </xf>
    <xf borderId="48" fillId="0" fontId="1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0" fillId="0" fontId="10" numFmtId="0" xfId="0" applyAlignment="1" applyFont="1">
      <alignment vertical="center"/>
    </xf>
    <xf borderId="0" fillId="0" fontId="11" numFmtId="0" xfId="0" applyAlignment="1" applyFont="1">
      <alignment horizontal="left" vertical="center"/>
    </xf>
    <xf borderId="0" fillId="0" fontId="12" numFmtId="0" xfId="0" applyAlignment="1" applyFont="1">
      <alignment horizontal="left" vertical="center"/>
    </xf>
    <xf borderId="0" fillId="0" fontId="13" numFmtId="0" xfId="0" applyAlignment="1" applyFont="1">
      <alignment horizontal="left" vertical="center"/>
    </xf>
    <xf borderId="1" fillId="4" fontId="0" numFmtId="0" xfId="0" applyAlignment="1" applyBorder="1" applyFont="1">
      <alignment shrinkToFit="1" vertical="center" wrapText="0"/>
    </xf>
    <xf borderId="4" fillId="6" fontId="0" numFmtId="0" xfId="0" applyAlignment="1" applyBorder="1" applyFont="1">
      <alignment horizontal="center" vertical="center"/>
    </xf>
    <xf borderId="29" fillId="5" fontId="0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123825</xdr:colOff>
      <xdr:row>23</xdr:row>
      <xdr:rowOff>0</xdr:rowOff>
    </xdr:from>
    <xdr:ext cx="2114550" cy="13239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123825</xdr:colOff>
      <xdr:row>23</xdr:row>
      <xdr:rowOff>0</xdr:rowOff>
    </xdr:from>
    <xdr:ext cx="2114550" cy="13239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0.71"/>
    <col customWidth="1" min="2" max="2" width="5.29"/>
    <col customWidth="1" min="3" max="3" width="17.29"/>
    <col customWidth="1" min="4" max="4" width="1.71"/>
    <col customWidth="1" min="5" max="5" width="6.0"/>
    <col customWidth="1" min="6" max="6" width="4.43"/>
    <col customWidth="1" min="7" max="7" width="11.57"/>
    <col customWidth="1" min="8" max="8" width="3.71"/>
    <col customWidth="1" min="9" max="9" width="4.43"/>
    <col customWidth="1" min="10" max="10" width="3.86"/>
    <col customWidth="1" min="11" max="11" width="5.29"/>
    <col customWidth="1" min="12" max="12" width="3.71"/>
    <col customWidth="1" min="13" max="13" width="4.71"/>
    <col customWidth="1" min="14" max="14" width="3.71"/>
    <col customWidth="1" min="15" max="15" width="10.14"/>
    <col customWidth="1" min="16" max="16" width="15.14"/>
    <col customWidth="1" min="17" max="17" width="1.0"/>
    <col customWidth="1" min="18" max="18" width="10.0"/>
    <col customWidth="1" min="19" max="26" width="8.0"/>
  </cols>
  <sheetData>
    <row r="2" ht="18.75" customHeight="1">
      <c r="B2" s="1" t="s">
        <v>0</v>
      </c>
      <c r="C2" s="2"/>
      <c r="D2" s="3"/>
      <c r="E2" s="3"/>
      <c r="F2" s="3"/>
      <c r="G2" s="3"/>
      <c r="H2" s="3"/>
      <c r="I2" s="3"/>
      <c r="J2" s="3"/>
      <c r="K2" s="3"/>
      <c r="L2" s="3"/>
      <c r="M2" s="4" t="s">
        <v>1</v>
      </c>
      <c r="N2" s="5"/>
      <c r="O2" s="6">
        <f>TODAY()</f>
        <v>44576</v>
      </c>
      <c r="P2" s="5"/>
    </row>
    <row r="3" ht="6.0" customHeight="1">
      <c r="B3" s="7"/>
      <c r="C3" s="7"/>
      <c r="D3" s="8"/>
      <c r="E3" s="8"/>
      <c r="F3" s="8"/>
      <c r="G3" s="8"/>
      <c r="H3" s="8"/>
      <c r="I3" s="8"/>
      <c r="J3" s="8"/>
      <c r="K3" s="8"/>
      <c r="L3" s="8"/>
      <c r="M3" s="9"/>
      <c r="N3" s="9"/>
      <c r="O3" s="10"/>
      <c r="P3" s="11"/>
    </row>
    <row r="4" ht="19.5" customHeight="1">
      <c r="B4" s="12"/>
      <c r="C4" s="13"/>
      <c r="D4" s="14" t="s">
        <v>2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6"/>
      <c r="P4" s="15"/>
    </row>
    <row r="5" ht="15.75" customHeight="1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ht="15.75" customHeight="1">
      <c r="B6" s="17" t="s">
        <v>3</v>
      </c>
      <c r="C6" s="18"/>
      <c r="D6" s="19"/>
      <c r="E6" s="20"/>
      <c r="F6" s="21"/>
      <c r="G6" s="21"/>
      <c r="H6" s="21"/>
      <c r="I6" s="21"/>
      <c r="J6" s="21"/>
      <c r="K6" s="22"/>
      <c r="L6" s="23"/>
      <c r="M6" s="15"/>
      <c r="N6" s="15"/>
      <c r="O6" s="15"/>
      <c r="P6" s="15"/>
      <c r="R6" s="24" t="s">
        <v>4</v>
      </c>
    </row>
    <row r="7" ht="15.75" customHeight="1">
      <c r="B7" s="25" t="s">
        <v>5</v>
      </c>
      <c r="C7" s="26"/>
      <c r="D7" s="27"/>
      <c r="E7" s="28"/>
      <c r="F7" s="29" t="s">
        <v>6</v>
      </c>
      <c r="G7" s="29"/>
      <c r="H7" s="29"/>
      <c r="I7" s="29"/>
      <c r="J7" s="29"/>
      <c r="K7" s="30"/>
      <c r="L7" s="15"/>
      <c r="M7" s="15"/>
      <c r="N7" s="15"/>
      <c r="O7" s="15"/>
      <c r="P7" s="15"/>
    </row>
    <row r="8" ht="15.75" customHeight="1">
      <c r="B8" s="25" t="s">
        <v>7</v>
      </c>
      <c r="C8" s="26"/>
      <c r="D8" s="27"/>
      <c r="E8" s="31"/>
      <c r="F8" s="32"/>
      <c r="G8" s="33"/>
      <c r="H8" s="34"/>
      <c r="I8" s="34"/>
      <c r="J8" s="29"/>
      <c r="K8" s="30"/>
      <c r="L8" s="15"/>
      <c r="M8" s="15"/>
      <c r="N8" s="15"/>
      <c r="O8" s="15"/>
      <c r="P8" s="15"/>
    </row>
    <row r="9" ht="28.5" customHeight="1">
      <c r="B9" s="15"/>
      <c r="C9" s="35" t="s">
        <v>8</v>
      </c>
      <c r="D9" s="36"/>
      <c r="E9" s="37"/>
      <c r="F9" s="38"/>
      <c r="G9" s="39"/>
      <c r="H9" s="40" t="s">
        <v>9</v>
      </c>
      <c r="I9" s="40"/>
      <c r="J9" s="41"/>
      <c r="K9" s="42"/>
      <c r="L9" s="13"/>
      <c r="M9" s="15"/>
      <c r="N9" s="43" t="s">
        <v>10</v>
      </c>
      <c r="O9" s="44"/>
      <c r="P9" s="45"/>
    </row>
    <row r="10" ht="15.75" customHeight="1">
      <c r="B10" s="46" t="s">
        <v>11</v>
      </c>
      <c r="C10" s="47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9"/>
    </row>
    <row r="11" ht="19.5" customHeight="1">
      <c r="B11" s="50" t="s">
        <v>12</v>
      </c>
      <c r="C11" s="51"/>
      <c r="D11" s="52"/>
      <c r="E11" s="52" t="s">
        <v>8</v>
      </c>
      <c r="F11" s="53"/>
      <c r="G11" s="53">
        <f>SUM(D9)</f>
        <v>0</v>
      </c>
      <c r="H11" s="54"/>
      <c r="I11" s="55">
        <v>2.0</v>
      </c>
      <c r="J11" s="56" t="s">
        <v>13</v>
      </c>
      <c r="K11" s="57"/>
      <c r="L11" s="57"/>
      <c r="M11" s="52"/>
      <c r="N11" s="52"/>
      <c r="O11" s="58">
        <f>SUM(D9*I11)</f>
        <v>0</v>
      </c>
      <c r="P11" s="59" t="s">
        <v>14</v>
      </c>
    </row>
    <row r="12" ht="19.5" customHeight="1">
      <c r="A12" s="15"/>
      <c r="B12" s="60"/>
      <c r="C12" s="61"/>
      <c r="D12" s="62"/>
      <c r="E12" s="63" t="s">
        <v>10</v>
      </c>
      <c r="F12" s="64"/>
      <c r="G12" s="65" t="str">
        <f>P9</f>
        <v/>
      </c>
      <c r="H12" s="66"/>
      <c r="I12" s="55">
        <v>2.0</v>
      </c>
      <c r="J12" s="56" t="s">
        <v>13</v>
      </c>
      <c r="K12" s="57"/>
      <c r="L12" s="57"/>
      <c r="M12" s="52"/>
      <c r="N12" s="62"/>
      <c r="O12" s="67">
        <f>G12*I12</f>
        <v>0</v>
      </c>
      <c r="P12" s="59" t="s">
        <v>14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9.5" customHeight="1">
      <c r="A13" s="15"/>
      <c r="B13" s="68"/>
      <c r="C13" s="69"/>
      <c r="D13" s="70"/>
      <c r="E13" s="71"/>
      <c r="F13" s="72"/>
      <c r="G13" s="73"/>
      <c r="H13" s="74"/>
      <c r="I13" s="55"/>
      <c r="J13" s="75"/>
      <c r="K13" s="76"/>
      <c r="L13" s="77" t="s">
        <v>15</v>
      </c>
      <c r="M13" s="57"/>
      <c r="N13" s="78"/>
      <c r="O13" s="79">
        <f>SUM(O11,O12)</f>
        <v>0</v>
      </c>
      <c r="P13" s="59" t="s">
        <v>16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9.5" customHeight="1">
      <c r="A14" s="15"/>
      <c r="B14" s="80" t="s">
        <v>17</v>
      </c>
      <c r="C14" s="51"/>
      <c r="D14" s="62"/>
      <c r="E14" s="52" t="s">
        <v>8</v>
      </c>
      <c r="F14" s="53"/>
      <c r="G14" s="53">
        <f>SUM(D9)</f>
        <v>0</v>
      </c>
      <c r="H14" s="66"/>
      <c r="I14" s="81" t="s">
        <v>17</v>
      </c>
      <c r="J14" s="57"/>
      <c r="K14" s="82">
        <v>1.0</v>
      </c>
      <c r="L14" s="83" t="s">
        <v>18</v>
      </c>
      <c r="M14" s="57"/>
      <c r="N14" s="62"/>
      <c r="O14" s="67">
        <f t="shared" ref="O14:O15" si="1">SUM(G14/30)*K14</f>
        <v>0</v>
      </c>
      <c r="P14" s="59" t="s">
        <v>14</v>
      </c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9.5" customHeight="1">
      <c r="A15" s="15"/>
      <c r="B15" s="84"/>
      <c r="C15" s="85"/>
      <c r="D15" s="62"/>
      <c r="E15" s="63" t="s">
        <v>10</v>
      </c>
      <c r="F15" s="64"/>
      <c r="G15" s="65" t="str">
        <f>P9</f>
        <v/>
      </c>
      <c r="H15" s="66"/>
      <c r="I15" s="81" t="s">
        <v>17</v>
      </c>
      <c r="J15" s="57"/>
      <c r="K15" s="82">
        <v>1.0</v>
      </c>
      <c r="L15" s="83" t="s">
        <v>18</v>
      </c>
      <c r="M15" s="57"/>
      <c r="N15" s="62"/>
      <c r="O15" s="67">
        <f t="shared" si="1"/>
        <v>0</v>
      </c>
      <c r="P15" s="59" t="s">
        <v>14</v>
      </c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5.75" customHeight="1">
      <c r="B16" s="60"/>
      <c r="C16" s="61"/>
      <c r="D16" s="62"/>
      <c r="E16" s="56" t="s">
        <v>9</v>
      </c>
      <c r="F16" s="57"/>
      <c r="G16" s="86">
        <f>SUM(J9)</f>
        <v>0</v>
      </c>
      <c r="H16" s="66"/>
      <c r="I16" s="81" t="s">
        <v>17</v>
      </c>
      <c r="J16" s="57"/>
      <c r="K16" s="82">
        <v>1.0</v>
      </c>
      <c r="L16" s="83" t="s">
        <v>18</v>
      </c>
      <c r="M16" s="57"/>
      <c r="N16" s="62"/>
      <c r="O16" s="67">
        <f>SUM(J9/30)*K16</f>
        <v>0</v>
      </c>
      <c r="P16" s="87" t="s">
        <v>14</v>
      </c>
      <c r="R16" s="15" t="s">
        <v>19</v>
      </c>
    </row>
    <row r="17" ht="15.75" customHeight="1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77" t="s">
        <v>15</v>
      </c>
      <c r="M17" s="57"/>
      <c r="N17" s="78"/>
      <c r="O17" s="79">
        <f>SUM(O14:O16)</f>
        <v>0</v>
      </c>
      <c r="P17" s="59" t="s">
        <v>16</v>
      </c>
    </row>
    <row r="18" ht="15.75" customHeight="1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ht="15.75" customHeight="1">
      <c r="B19" s="15"/>
      <c r="C19" s="15"/>
      <c r="D19" s="15"/>
      <c r="E19" s="15"/>
      <c r="F19" s="15"/>
      <c r="G19" s="88" t="s">
        <v>20</v>
      </c>
      <c r="H19" s="57"/>
      <c r="I19" s="57"/>
      <c r="J19" s="57"/>
      <c r="K19" s="57"/>
      <c r="L19" s="89"/>
      <c r="M19" s="90">
        <f>SUM(O13,O17)</f>
        <v>0</v>
      </c>
      <c r="N19" s="57"/>
      <c r="O19" s="91"/>
      <c r="P19" s="92" t="s">
        <v>14</v>
      </c>
    </row>
    <row r="20" ht="15.75" customHeight="1">
      <c r="B20" s="15"/>
      <c r="C20" s="15" t="s">
        <v>21</v>
      </c>
      <c r="D20" s="15"/>
      <c r="E20" s="15"/>
      <c r="F20" s="15"/>
      <c r="G20" s="15"/>
      <c r="H20" s="15"/>
      <c r="I20" s="15"/>
      <c r="J20" s="15"/>
      <c r="K20" s="15"/>
      <c r="M20" s="15"/>
      <c r="N20" s="15"/>
      <c r="O20" s="15"/>
      <c r="P20" s="15"/>
    </row>
    <row r="21" ht="15.75" customHeight="1">
      <c r="C21" s="93" t="s">
        <v>22</v>
      </c>
    </row>
    <row r="22" ht="15.75" customHeight="1">
      <c r="C22" s="94"/>
    </row>
    <row r="23" ht="15.75" customHeight="1">
      <c r="C23" s="94"/>
    </row>
    <row r="24" ht="24.75" customHeight="1">
      <c r="G24" s="95" t="s">
        <v>23</v>
      </c>
    </row>
    <row r="25" ht="15.75" customHeight="1">
      <c r="G25" s="96" t="s">
        <v>24</v>
      </c>
    </row>
    <row r="26" ht="15.75" customHeight="1">
      <c r="G26" s="97" t="s">
        <v>25</v>
      </c>
    </row>
    <row r="27" ht="15.75" customHeight="1">
      <c r="G27" s="97" t="s">
        <v>26</v>
      </c>
    </row>
    <row r="28" ht="15.75" customHeight="1">
      <c r="G28" s="97" t="s">
        <v>27</v>
      </c>
    </row>
    <row r="29" ht="15.75" customHeight="1">
      <c r="G29" s="97"/>
    </row>
    <row r="30" ht="15.75" customHeight="1">
      <c r="G30" s="23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26">
    <mergeCell ref="M2:N2"/>
    <mergeCell ref="O2:P2"/>
    <mergeCell ref="B4:C4"/>
    <mergeCell ref="B6:C6"/>
    <mergeCell ref="E6:K6"/>
    <mergeCell ref="B7:C7"/>
    <mergeCell ref="B8:C8"/>
    <mergeCell ref="B11:C12"/>
    <mergeCell ref="B14:C16"/>
    <mergeCell ref="E8:G8"/>
    <mergeCell ref="D9:F9"/>
    <mergeCell ref="J9:L9"/>
    <mergeCell ref="N9:O9"/>
    <mergeCell ref="J11:L11"/>
    <mergeCell ref="J12:L12"/>
    <mergeCell ref="L13:N13"/>
    <mergeCell ref="L17:N17"/>
    <mergeCell ref="G19:L19"/>
    <mergeCell ref="M19:O19"/>
    <mergeCell ref="I14:J14"/>
    <mergeCell ref="L14:M14"/>
    <mergeCell ref="I15:J15"/>
    <mergeCell ref="L15:M15"/>
    <mergeCell ref="E16:F16"/>
    <mergeCell ref="I16:J16"/>
    <mergeCell ref="L16:M16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0.71"/>
    <col customWidth="1" min="2" max="2" width="5.29"/>
    <col customWidth="1" min="3" max="3" width="17.29"/>
    <col customWidth="1" min="4" max="4" width="1.71"/>
    <col customWidth="1" min="5" max="5" width="6.0"/>
    <col customWidth="1" min="6" max="6" width="9.14"/>
    <col customWidth="1" min="7" max="7" width="11.57"/>
    <col customWidth="1" min="8" max="8" width="3.71"/>
    <col customWidth="1" min="9" max="9" width="4.43"/>
    <col customWidth="1" min="10" max="10" width="3.86"/>
    <col customWidth="1" min="11" max="11" width="5.29"/>
    <col customWidth="1" min="12" max="12" width="3.71"/>
    <col customWidth="1" min="13" max="13" width="4.71"/>
    <col customWidth="1" min="14" max="14" width="3.71"/>
    <col customWidth="1" min="15" max="15" width="11.57"/>
    <col customWidth="1" min="16" max="16" width="15.14"/>
    <col customWidth="1" min="17" max="17" width="1.0"/>
    <col customWidth="1" min="18" max="18" width="10.0"/>
  </cols>
  <sheetData>
    <row r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18.75" customHeight="1">
      <c r="A2" s="15"/>
      <c r="B2" s="1" t="s">
        <v>28</v>
      </c>
      <c r="C2" s="2"/>
      <c r="D2" s="3"/>
      <c r="E2" s="3"/>
      <c r="F2" s="3"/>
      <c r="G2" s="3"/>
      <c r="H2" s="3"/>
      <c r="I2" s="3"/>
      <c r="J2" s="3"/>
      <c r="K2" s="3"/>
      <c r="L2" s="3"/>
      <c r="M2" s="4" t="s">
        <v>29</v>
      </c>
      <c r="N2" s="5"/>
      <c r="O2" s="6">
        <f>TODAY()</f>
        <v>44576</v>
      </c>
      <c r="P2" s="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6.0" customHeight="1">
      <c r="A3" s="15"/>
      <c r="B3" s="7"/>
      <c r="C3" s="7"/>
      <c r="D3" s="8"/>
      <c r="E3" s="8"/>
      <c r="F3" s="8"/>
      <c r="G3" s="8"/>
      <c r="H3" s="8"/>
      <c r="I3" s="8"/>
      <c r="J3" s="8"/>
      <c r="K3" s="8"/>
      <c r="L3" s="8"/>
      <c r="M3" s="9"/>
      <c r="N3" s="9"/>
      <c r="O3" s="10"/>
      <c r="P3" s="11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19.5" customHeight="1">
      <c r="A4" s="15"/>
      <c r="B4" s="98" t="s">
        <v>30</v>
      </c>
      <c r="C4" s="99"/>
      <c r="D4" s="42"/>
      <c r="E4" s="13"/>
      <c r="F4" s="15"/>
      <c r="G4" s="15"/>
      <c r="H4" s="15"/>
      <c r="I4" s="15"/>
      <c r="J4" s="15"/>
      <c r="K4" s="15"/>
      <c r="L4" s="15"/>
      <c r="M4" s="15"/>
      <c r="N4" s="15"/>
      <c r="O4" s="16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5.7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5.75" customHeight="1">
      <c r="A6" s="15"/>
      <c r="B6" s="17" t="s">
        <v>31</v>
      </c>
      <c r="C6" s="18"/>
      <c r="D6" s="19"/>
      <c r="E6" s="20"/>
      <c r="F6" s="21"/>
      <c r="G6" s="21"/>
      <c r="H6" s="21"/>
      <c r="I6" s="21"/>
      <c r="J6" s="21"/>
      <c r="K6" s="22"/>
      <c r="L6" s="23"/>
      <c r="M6" s="15"/>
      <c r="N6" s="15"/>
      <c r="O6" s="15"/>
      <c r="P6" s="15"/>
      <c r="Q6" s="15"/>
      <c r="R6" s="24" t="s">
        <v>4</v>
      </c>
      <c r="S6" s="15"/>
      <c r="T6" s="15"/>
      <c r="U6" s="15"/>
      <c r="V6" s="15"/>
      <c r="W6" s="15"/>
      <c r="X6" s="15"/>
      <c r="Y6" s="15"/>
      <c r="Z6" s="15"/>
    </row>
    <row r="7" ht="15.75" customHeight="1">
      <c r="A7" s="15"/>
      <c r="B7" s="25" t="s">
        <v>32</v>
      </c>
      <c r="C7" s="26"/>
      <c r="D7" s="27"/>
      <c r="E7" s="28"/>
      <c r="F7" s="29" t="s">
        <v>6</v>
      </c>
      <c r="G7" s="29"/>
      <c r="H7" s="29"/>
      <c r="I7" s="29"/>
      <c r="J7" s="29"/>
      <c r="K7" s="30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5.75" customHeight="1">
      <c r="A8" s="15"/>
      <c r="B8" s="25" t="s">
        <v>33</v>
      </c>
      <c r="C8" s="26"/>
      <c r="D8" s="27"/>
      <c r="E8" s="31"/>
      <c r="F8" s="32"/>
      <c r="G8" s="33"/>
      <c r="H8" s="34"/>
      <c r="I8" s="34"/>
      <c r="J8" s="29"/>
      <c r="K8" s="30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28.5" customHeight="1">
      <c r="A9" s="15"/>
      <c r="B9" s="15"/>
      <c r="C9" s="35" t="s">
        <v>34</v>
      </c>
      <c r="D9" s="36"/>
      <c r="E9" s="37"/>
      <c r="F9" s="38"/>
      <c r="G9" s="39"/>
      <c r="H9" s="39" t="s">
        <v>35</v>
      </c>
      <c r="I9" s="15"/>
      <c r="J9" s="41"/>
      <c r="K9" s="42"/>
      <c r="L9" s="13"/>
      <c r="M9" s="15"/>
      <c r="N9" s="43" t="s">
        <v>36</v>
      </c>
      <c r="O9" s="44"/>
      <c r="P9" s="4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5.75" customHeight="1">
      <c r="A10" s="15"/>
      <c r="B10" s="46" t="s">
        <v>37</v>
      </c>
      <c r="C10" s="47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9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9.5" customHeight="1">
      <c r="A11" s="15"/>
      <c r="B11" s="50" t="s">
        <v>38</v>
      </c>
      <c r="C11" s="51"/>
      <c r="D11" s="52"/>
      <c r="E11" s="52" t="s">
        <v>34</v>
      </c>
      <c r="F11" s="53"/>
      <c r="G11" s="53">
        <f>SUM(D9)</f>
        <v>0</v>
      </c>
      <c r="H11" s="54"/>
      <c r="I11" s="55">
        <v>2.0</v>
      </c>
      <c r="J11" s="56" t="s">
        <v>39</v>
      </c>
      <c r="K11" s="57"/>
      <c r="L11" s="57"/>
      <c r="M11" s="52"/>
      <c r="N11" s="52"/>
      <c r="O11" s="58">
        <f>SUM(D9*I11)</f>
        <v>0</v>
      </c>
      <c r="P11" s="59" t="s">
        <v>14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9.5" customHeight="1">
      <c r="A12" s="15"/>
      <c r="B12" s="60"/>
      <c r="C12" s="61"/>
      <c r="D12" s="62"/>
      <c r="E12" s="63" t="s">
        <v>36</v>
      </c>
      <c r="F12" s="64"/>
      <c r="G12" s="65" t="str">
        <f>P9</f>
        <v/>
      </c>
      <c r="H12" s="66"/>
      <c r="I12" s="55">
        <v>2.0</v>
      </c>
      <c r="J12" s="56" t="s">
        <v>39</v>
      </c>
      <c r="K12" s="57"/>
      <c r="L12" s="57"/>
      <c r="M12" s="52"/>
      <c r="N12" s="62"/>
      <c r="O12" s="67">
        <f>G12*I12</f>
        <v>0</v>
      </c>
      <c r="P12" s="59" t="s">
        <v>14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9.5" customHeight="1">
      <c r="A13" s="15"/>
      <c r="B13" s="68"/>
      <c r="C13" s="69"/>
      <c r="D13" s="70"/>
      <c r="E13" s="71"/>
      <c r="F13" s="72"/>
      <c r="G13" s="73"/>
      <c r="H13" s="74"/>
      <c r="I13" s="55"/>
      <c r="J13" s="75"/>
      <c r="K13" s="76"/>
      <c r="L13" s="77" t="s">
        <v>40</v>
      </c>
      <c r="M13" s="57"/>
      <c r="N13" s="78"/>
      <c r="O13" s="79">
        <f>SUM(O11,O12)</f>
        <v>0</v>
      </c>
      <c r="P13" s="59" t="s">
        <v>41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9.5" customHeight="1">
      <c r="A14" s="15"/>
      <c r="B14" s="100" t="s">
        <v>42</v>
      </c>
      <c r="C14" s="51"/>
      <c r="D14" s="62"/>
      <c r="E14" s="52" t="s">
        <v>34</v>
      </c>
      <c r="F14" s="53"/>
      <c r="G14" s="53">
        <f>SUM(D9)</f>
        <v>0</v>
      </c>
      <c r="H14" s="66"/>
      <c r="I14" s="81" t="s">
        <v>17</v>
      </c>
      <c r="J14" s="57"/>
      <c r="K14" s="82">
        <v>1.0</v>
      </c>
      <c r="L14" s="83" t="s">
        <v>43</v>
      </c>
      <c r="M14" s="57"/>
      <c r="N14" s="62"/>
      <c r="O14" s="67">
        <f t="shared" ref="O14:O15" si="1">SUM(G14/30)*K14</f>
        <v>0</v>
      </c>
      <c r="P14" s="59" t="s">
        <v>14</v>
      </c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9.5" customHeight="1">
      <c r="A15" s="15"/>
      <c r="B15" s="84"/>
      <c r="C15" s="85"/>
      <c r="D15" s="62"/>
      <c r="E15" s="63" t="s">
        <v>36</v>
      </c>
      <c r="F15" s="64"/>
      <c r="G15" s="65" t="str">
        <f>P9</f>
        <v/>
      </c>
      <c r="H15" s="66"/>
      <c r="I15" s="81" t="s">
        <v>17</v>
      </c>
      <c r="J15" s="57"/>
      <c r="K15" s="82">
        <v>1.0</v>
      </c>
      <c r="L15" s="83" t="s">
        <v>43</v>
      </c>
      <c r="M15" s="57"/>
      <c r="N15" s="62"/>
      <c r="O15" s="67">
        <f t="shared" si="1"/>
        <v>0</v>
      </c>
      <c r="P15" s="59" t="s">
        <v>14</v>
      </c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5.75" customHeight="1">
      <c r="A16" s="15"/>
      <c r="B16" s="60"/>
      <c r="C16" s="61"/>
      <c r="D16" s="62"/>
      <c r="E16" s="56" t="s">
        <v>35</v>
      </c>
      <c r="F16" s="57"/>
      <c r="G16" s="86">
        <f>SUM(J9)</f>
        <v>0</v>
      </c>
      <c r="H16" s="66"/>
      <c r="I16" s="81" t="s">
        <v>17</v>
      </c>
      <c r="J16" s="57"/>
      <c r="K16" s="82">
        <v>1.0</v>
      </c>
      <c r="L16" s="83" t="s">
        <v>43</v>
      </c>
      <c r="M16" s="57"/>
      <c r="N16" s="62"/>
      <c r="O16" s="67">
        <f>SUM(J9/30)*K16</f>
        <v>0</v>
      </c>
      <c r="P16" s="87" t="s">
        <v>14</v>
      </c>
      <c r="Q16" s="15"/>
      <c r="R16" s="15" t="s">
        <v>19</v>
      </c>
      <c r="S16" s="15"/>
      <c r="T16" s="15"/>
      <c r="U16" s="15"/>
      <c r="V16" s="15"/>
      <c r="W16" s="15"/>
      <c r="X16" s="15"/>
      <c r="Y16" s="15"/>
      <c r="Z16" s="15"/>
    </row>
    <row r="17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77" t="s">
        <v>40</v>
      </c>
      <c r="M17" s="57"/>
      <c r="N17" s="78"/>
      <c r="O17" s="79">
        <f>SUM(O14:O16)</f>
        <v>0</v>
      </c>
      <c r="P17" s="59" t="s">
        <v>44</v>
      </c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5.75" customHeight="1">
      <c r="A19" s="15"/>
      <c r="B19" s="15"/>
      <c r="C19" s="15"/>
      <c r="D19" s="15"/>
      <c r="E19" s="15"/>
      <c r="F19" s="15"/>
      <c r="G19" s="88" t="s">
        <v>45</v>
      </c>
      <c r="H19" s="57"/>
      <c r="I19" s="57"/>
      <c r="J19" s="57"/>
      <c r="K19" s="57"/>
      <c r="L19" s="89"/>
      <c r="M19" s="90">
        <f>SUM(O13,O17)</f>
        <v>0</v>
      </c>
      <c r="N19" s="57"/>
      <c r="O19" s="91"/>
      <c r="P19" s="92" t="s">
        <v>14</v>
      </c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5.75" customHeight="1">
      <c r="A20" s="15"/>
      <c r="B20" s="15"/>
      <c r="C20" s="15" t="s">
        <v>46</v>
      </c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5.75" customHeight="1">
      <c r="A21" s="15"/>
      <c r="B21" s="15"/>
      <c r="C21" s="93" t="s">
        <v>22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5.75" customHeight="1">
      <c r="A22" s="15"/>
      <c r="B22" s="15"/>
      <c r="C22" s="9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5.75" customHeight="1">
      <c r="A23" s="15"/>
      <c r="B23" s="15"/>
      <c r="C23" s="9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24.75" customHeight="1">
      <c r="A24" s="15"/>
      <c r="B24" s="15"/>
      <c r="C24" s="15"/>
      <c r="D24" s="15"/>
      <c r="E24" s="15"/>
      <c r="F24" s="15"/>
      <c r="G24" s="95" t="s">
        <v>23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5.75" customHeight="1">
      <c r="A25" s="15"/>
      <c r="B25" s="15"/>
      <c r="C25" s="15"/>
      <c r="D25" s="15"/>
      <c r="E25" s="15"/>
      <c r="F25" s="15"/>
      <c r="G25" s="96" t="s">
        <v>47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5.75" customHeight="1">
      <c r="A26" s="15"/>
      <c r="B26" s="15"/>
      <c r="C26" s="15"/>
      <c r="D26" s="15"/>
      <c r="E26" s="15"/>
      <c r="F26" s="15"/>
      <c r="G26" s="97" t="s">
        <v>48</v>
      </c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5.75" customHeight="1">
      <c r="A27" s="15"/>
      <c r="B27" s="15"/>
      <c r="C27" s="15"/>
      <c r="D27" s="15"/>
      <c r="E27" s="15"/>
      <c r="F27" s="15"/>
      <c r="G27" s="97" t="s">
        <v>26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5.75" customHeight="1">
      <c r="A28" s="15"/>
      <c r="B28" s="15"/>
      <c r="C28" s="15"/>
      <c r="D28" s="15"/>
      <c r="E28" s="15"/>
      <c r="F28" s="15"/>
      <c r="G28" s="97" t="s">
        <v>27</v>
      </c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5.75" customHeight="1">
      <c r="A29" s="15"/>
      <c r="B29" s="15"/>
      <c r="C29" s="15"/>
      <c r="D29" s="15"/>
      <c r="E29" s="15"/>
      <c r="F29" s="15"/>
      <c r="G29" s="97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5.75" customHeight="1">
      <c r="A30" s="15"/>
      <c r="B30" s="15"/>
      <c r="C30" s="15"/>
      <c r="D30" s="15"/>
      <c r="E30" s="15"/>
      <c r="F30" s="15"/>
      <c r="G30" s="23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5.75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5.75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5.75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5.75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5.75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26">
    <mergeCell ref="M2:N2"/>
    <mergeCell ref="O2:P2"/>
    <mergeCell ref="C4:E4"/>
    <mergeCell ref="B6:C6"/>
    <mergeCell ref="E6:K6"/>
    <mergeCell ref="B7:C7"/>
    <mergeCell ref="B8:C8"/>
    <mergeCell ref="B11:C12"/>
    <mergeCell ref="B14:C16"/>
    <mergeCell ref="E8:G8"/>
    <mergeCell ref="D9:F9"/>
    <mergeCell ref="J9:L9"/>
    <mergeCell ref="N9:O9"/>
    <mergeCell ref="J11:L11"/>
    <mergeCell ref="J12:L12"/>
    <mergeCell ref="L13:N13"/>
    <mergeCell ref="L17:N17"/>
    <mergeCell ref="G19:L19"/>
    <mergeCell ref="M19:O19"/>
    <mergeCell ref="I14:J14"/>
    <mergeCell ref="L14:M14"/>
    <mergeCell ref="I15:J15"/>
    <mergeCell ref="L15:M15"/>
    <mergeCell ref="E16:F16"/>
    <mergeCell ref="I16:J16"/>
    <mergeCell ref="L16:M16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2016-08-25T02:27:36Z</dcterms:created>
  <dc:creator>情報システム部</dc:creator>
</cp:coreProperties>
</file>